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\Dropbox\Public Physics Resources\Excel Sims\"/>
    </mc:Choice>
  </mc:AlternateContent>
  <xr:revisionPtr revIDLastSave="0" documentId="13_ncr:40009_{75F6CD4F-38BF-45F8-A341-9F842FCC0873}" xr6:coauthVersionLast="44" xr6:coauthVersionMax="44" xr10:uidLastSave="{00000000-0000-0000-0000-000000000000}"/>
  <bookViews>
    <workbookView xWindow="-110" yWindow="-110" windowWidth="21820" windowHeight="14020"/>
  </bookViews>
  <sheets>
    <sheet name="Tasks" sheetId="1" r:id="rId1"/>
    <sheet name="Graph" sheetId="5" r:id="rId2"/>
    <sheet name="Answers" sheetId="4" r:id="rId3"/>
    <sheet name="Reactions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6" i="2" l="1"/>
  <c r="B10" i="2"/>
  <c r="B11" i="2"/>
  <c r="B12" i="2"/>
  <c r="B13" i="2"/>
  <c r="B14" i="2"/>
  <c r="B15" i="2"/>
  <c r="B16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B4" i="2"/>
  <c r="B5" i="2"/>
  <c r="B6" i="2"/>
  <c r="B7" i="2"/>
  <c r="B8" i="2"/>
  <c r="B9" i="2"/>
  <c r="B3" i="2"/>
  <c r="B8" i="4"/>
  <c r="C8" i="4"/>
  <c r="D8" i="4"/>
  <c r="E8" i="4"/>
  <c r="B15" i="4"/>
  <c r="C15" i="4"/>
  <c r="D15" i="4"/>
  <c r="E15" i="4"/>
  <c r="B14" i="4"/>
  <c r="C14" i="4"/>
  <c r="D14" i="4"/>
  <c r="E14" i="4"/>
  <c r="B5" i="4"/>
  <c r="C5" i="4"/>
  <c r="D5" i="4"/>
  <c r="E5" i="4"/>
  <c r="B6" i="4"/>
  <c r="C6" i="4"/>
  <c r="D6" i="4"/>
  <c r="E6" i="4"/>
  <c r="B7" i="4"/>
  <c r="C7" i="4"/>
  <c r="D7" i="4"/>
  <c r="E7" i="4"/>
  <c r="B9" i="4"/>
  <c r="C9" i="4"/>
  <c r="D9" i="4"/>
  <c r="E9" i="4"/>
  <c r="B10" i="4"/>
  <c r="C10" i="4"/>
  <c r="D10" i="4"/>
  <c r="E10" i="4"/>
  <c r="B11" i="4"/>
  <c r="C11" i="4"/>
  <c r="D11" i="4"/>
  <c r="E11" i="4"/>
  <c r="B12" i="4"/>
  <c r="C12" i="4"/>
  <c r="D12" i="4"/>
  <c r="E12" i="4"/>
  <c r="B4" i="4"/>
  <c r="C4" i="4"/>
  <c r="D4" i="4"/>
  <c r="E4" i="4"/>
  <c r="B5" i="1"/>
  <c r="D5" i="1"/>
  <c r="B6" i="1"/>
  <c r="C6" i="1" s="1"/>
  <c r="D6" i="1"/>
  <c r="B7" i="1"/>
  <c r="D7" i="1"/>
  <c r="B8" i="1"/>
  <c r="D8" i="1"/>
  <c r="B9" i="1"/>
  <c r="D9" i="1"/>
  <c r="B10" i="1"/>
  <c r="C10" i="1" s="1"/>
  <c r="D10" i="1"/>
  <c r="B11" i="1"/>
  <c r="D11" i="1"/>
  <c r="B4" i="1"/>
  <c r="D4" i="1"/>
  <c r="C5" i="1"/>
  <c r="C7" i="1"/>
  <c r="C8" i="1"/>
  <c r="C9" i="1"/>
  <c r="C11" i="1"/>
  <c r="C4" i="1"/>
</calcChain>
</file>

<file path=xl/sharedStrings.xml><?xml version="1.0" encoding="utf-8"?>
<sst xmlns="http://schemas.openxmlformats.org/spreadsheetml/2006/main" count="52" uniqueCount="24">
  <si>
    <t>Speed</t>
  </si>
  <si>
    <t>(mph)</t>
  </si>
  <si>
    <t>(m/s)</t>
  </si>
  <si>
    <t>Thinking Distance</t>
  </si>
  <si>
    <t>(m)</t>
  </si>
  <si>
    <t>Braking Distance</t>
  </si>
  <si>
    <t>Stopping Distance</t>
  </si>
  <si>
    <t>Reaction Time</t>
  </si>
  <si>
    <t>s</t>
  </si>
  <si>
    <t>Deceleration</t>
  </si>
  <si>
    <r>
      <t>m/s</t>
    </r>
    <r>
      <rPr>
        <vertAlign val="superscript"/>
        <sz val="20"/>
        <rFont val="Arial"/>
        <family val="2"/>
      </rPr>
      <t>2</t>
    </r>
  </si>
  <si>
    <t>Complete the table to include stopping distance.</t>
  </si>
  <si>
    <t>Plot Thinking and Stopping Distances against speed</t>
  </si>
  <si>
    <t>How much further does it take to stop from 35mph than from 30mph?</t>
  </si>
  <si>
    <t>What do you expect the stopping distance to be from 85mph?</t>
  </si>
  <si>
    <t>The visibility in fog is 30m.  What is the maximum safe speed?</t>
  </si>
  <si>
    <t>Scale Reading</t>
  </si>
  <si>
    <t>cm</t>
  </si>
  <si>
    <t>Questions</t>
  </si>
  <si>
    <t>(using the same axes, taking speed up to 90mph and distance up to 140m)</t>
  </si>
  <si>
    <t>Use the Thinking Distance and Speed values to calculate the reaction time</t>
  </si>
  <si>
    <t>Use the braking distance values to calculate the constant deceleration</t>
  </si>
  <si>
    <t>The visibility in fog is 40m.  What is the maximum safe speed?</t>
  </si>
  <si>
    <t>Plot Stopping Distance against 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</si>
</sst>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6" formatCode="0.000"/>
  </numFmts>
  <fonts count="10" x14ac:knownFonts="1">
    <font>
      <sz val="10"/>
      <name val="Arial"/>
    </font>
    <font>
      <sz val="8"/>
      <name val="Arial"/>
    </font>
    <font>
      <sz val="20"/>
      <name val="Arial"/>
    </font>
    <font>
      <vertAlign val="superscript"/>
      <sz val="20"/>
      <name val="Arial"/>
      <family val="2"/>
    </font>
    <font>
      <sz val="14"/>
      <name val="Arial"/>
    </font>
    <font>
      <sz val="12"/>
      <name val="Arial"/>
    </font>
    <font>
      <sz val="16"/>
      <name val="Arial"/>
    </font>
    <font>
      <sz val="10"/>
      <name val="Arial"/>
    </font>
    <font>
      <sz val="10"/>
      <name val="Arial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/>
    <xf numFmtId="0" fontId="4" fillId="0" borderId="0" xfId="0" applyFont="1" applyFill="1" applyBorder="1" applyAlignment="1">
      <alignment vertical="center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wrapText="1"/>
    </xf>
    <xf numFmtId="0" fontId="9" fillId="0" borderId="0" xfId="0" applyFont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6" fontId="2" fillId="0" borderId="1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1" fontId="2" fillId="0" borderId="17" xfId="0" applyNumberFormat="1" applyFont="1" applyBorder="1" applyAlignment="1">
      <alignment vertical="center"/>
    </xf>
    <xf numFmtId="1" fontId="2" fillId="0" borderId="18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Vehicle stopping distances</a:t>
            </a:r>
          </a:p>
        </c:rich>
      </c:tx>
      <c:layout>
        <c:manualLayout>
          <c:xMode val="edge"/>
          <c:yMode val="edge"/>
          <c:x val="0.39034482758620692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55172413793098E-2"/>
          <c:y val="0.12104072398190045"/>
          <c:w val="0.91172413793103446"/>
          <c:h val="0.80429864253393668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plus"/>
            <c:size val="1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12700">
                <a:solidFill>
                  <a:srgbClr val="0000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xVal>
            <c:numRef>
              <c:f>Answers!$A$4:$A$15</c:f>
              <c:numCache>
                <c:formatCode>General</c:formatCode>
                <c:ptCount val="12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35</c:v>
                </c:pt>
                <c:pt idx="5">
                  <c:v>40</c:v>
                </c:pt>
                <c:pt idx="6">
                  <c:v>50</c:v>
                </c:pt>
                <c:pt idx="7">
                  <c:v>60</c:v>
                </c:pt>
                <c:pt idx="8">
                  <c:v>70</c:v>
                </c:pt>
                <c:pt idx="10">
                  <c:v>85</c:v>
                </c:pt>
                <c:pt idx="11" formatCode="0.0">
                  <c:v>42.377076594146111</c:v>
                </c:pt>
              </c:numCache>
            </c:numRef>
          </c:xVal>
          <c:yVal>
            <c:numRef>
              <c:f>Answers!$E$4:$E$15</c:f>
              <c:numCache>
                <c:formatCode>0</c:formatCode>
                <c:ptCount val="12"/>
                <c:pt idx="0">
                  <c:v>0</c:v>
                </c:pt>
                <c:pt idx="1">
                  <c:v>4.5194681861348531</c:v>
                </c:pt>
                <c:pt idx="2">
                  <c:v>12.077872744539413</c:v>
                </c:pt>
                <c:pt idx="3">
                  <c:v>22.675213675213673</c:v>
                </c:pt>
                <c:pt idx="4">
                  <c:v>29.113485280151945</c:v>
                </c:pt>
                <c:pt idx="5">
                  <c:v>36.31149097815765</c:v>
                </c:pt>
                <c:pt idx="6">
                  <c:v>52.986704653371319</c:v>
                </c:pt>
                <c:pt idx="7">
                  <c:v>72.700854700854691</c:v>
                </c:pt>
                <c:pt idx="8">
                  <c:v>95.45394112060778</c:v>
                </c:pt>
                <c:pt idx="10">
                  <c:v>135.28157644824313</c:v>
                </c:pt>
                <c:pt idx="11">
                  <c:v>39.999985210587631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FA-4766-885F-22D5D3F56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3635072"/>
        <c:axId val="1"/>
      </c:scatterChart>
      <c:valAx>
        <c:axId val="323635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Speed (mph)</a:t>
                </a:r>
              </a:p>
            </c:rich>
          </c:tx>
          <c:layout>
            <c:manualLayout>
              <c:xMode val="edge"/>
              <c:yMode val="edge"/>
              <c:x val="0.48206896551724138"/>
              <c:y val="0.94343891402714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Distance (m)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4513574660633484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363507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44" cy="5614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332287-838A-4072-9FC3-0185EE278B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4</xdr:row>
          <xdr:rowOff>38100</xdr:rowOff>
        </xdr:from>
        <xdr:to>
          <xdr:col>9</xdr:col>
          <xdr:colOff>469900</xdr:colOff>
          <xdr:row>9</xdr:row>
          <xdr:rowOff>158750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90B6069-210D-4113-B047-90FED4F72B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31750</xdr:colOff>
      <xdr:row>10</xdr:row>
      <xdr:rowOff>44450</xdr:rowOff>
    </xdr:from>
    <xdr:to>
      <xdr:col>9</xdr:col>
      <xdr:colOff>508000</xdr:colOff>
      <xdr:row>11</xdr:row>
      <xdr:rowOff>133350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CB7E9A84-394E-4930-A227-BBA045251C2F}"/>
            </a:ext>
          </a:extLst>
        </xdr:cNvPr>
        <xdr:cNvSpPr txBox="1">
          <a:spLocks noChangeArrowheads="1"/>
        </xdr:cNvSpPr>
      </xdr:nvSpPr>
      <xdr:spPr bwMode="auto">
        <a:xfrm>
          <a:off x="6254750" y="3536950"/>
          <a:ext cx="2305050" cy="406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54864" tIns="54864" rIns="0" bIns="0" anchor="t" upright="1"/>
        <a:lstStyle/>
        <a:p>
          <a:pPr algn="l" rtl="0">
            <a:defRPr sz="1000"/>
          </a:pPr>
          <a:r>
            <a:rPr lang="en-GB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where </a:t>
          </a:r>
          <a:r>
            <a:rPr lang="en-GB" sz="20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</a:t>
          </a:r>
          <a:r>
            <a:rPr lang="en-GB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is in metres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showGridLines="0" showRowColHeaders="0" tabSelected="1" topLeftCell="A13" zoomScaleNormal="100" workbookViewId="0">
      <selection activeCell="A15" sqref="A15"/>
    </sheetView>
  </sheetViews>
  <sheetFormatPr defaultRowHeight="20" x14ac:dyDescent="0.4"/>
  <cols>
    <col min="1" max="2" width="15.7265625" customWidth="1"/>
    <col min="3" max="4" width="18.7265625" customWidth="1"/>
    <col min="5" max="5" width="18" customWidth="1"/>
    <col min="6" max="6" width="55.26953125" style="14" customWidth="1"/>
  </cols>
  <sheetData>
    <row r="1" spans="1:6" ht="50.5" thickBot="1" x14ac:dyDescent="0.3">
      <c r="A1" s="40" t="s">
        <v>0</v>
      </c>
      <c r="B1" s="41"/>
      <c r="C1" s="26" t="s">
        <v>3</v>
      </c>
      <c r="D1" s="26" t="s">
        <v>5</v>
      </c>
      <c r="E1" s="27" t="s">
        <v>6</v>
      </c>
      <c r="F1" s="25" t="s">
        <v>18</v>
      </c>
    </row>
    <row r="2" spans="1:6" ht="26" thickTop="1" thickBot="1" x14ac:dyDescent="0.3">
      <c r="A2" s="28" t="s">
        <v>1</v>
      </c>
      <c r="B2" s="1" t="s">
        <v>2</v>
      </c>
      <c r="C2" s="1" t="s">
        <v>4</v>
      </c>
      <c r="D2" s="1" t="s">
        <v>4</v>
      </c>
      <c r="E2" s="29" t="s">
        <v>4</v>
      </c>
      <c r="F2" s="38" t="s">
        <v>20</v>
      </c>
    </row>
    <row r="3" spans="1:6" ht="26" thickTop="1" thickBot="1" x14ac:dyDescent="0.3">
      <c r="A3" s="30"/>
      <c r="B3" s="3"/>
      <c r="C3" s="3"/>
      <c r="D3" s="3"/>
      <c r="E3" s="31"/>
      <c r="F3" s="39"/>
    </row>
    <row r="4" spans="1:6" ht="26" thickTop="1" thickBot="1" x14ac:dyDescent="0.3">
      <c r="A4" s="30">
        <v>0</v>
      </c>
      <c r="B4" s="4">
        <f>A4*8/5/3.6</f>
        <v>0</v>
      </c>
      <c r="C4" s="5">
        <f t="shared" ref="C4:C11" si="0">B4*$C$18</f>
        <v>0</v>
      </c>
      <c r="D4" s="5">
        <f t="shared" ref="D4:D11" si="1">B4^2/(2*$C$19)</f>
        <v>0</v>
      </c>
      <c r="E4" s="32"/>
      <c r="F4" s="24"/>
    </row>
    <row r="5" spans="1:6" ht="26" thickTop="1" thickBot="1" x14ac:dyDescent="0.3">
      <c r="A5" s="30">
        <v>10</v>
      </c>
      <c r="B5" s="4">
        <f t="shared" ref="B5:B11" si="2">A5*8/5/3.6</f>
        <v>4.4444444444444446</v>
      </c>
      <c r="C5" s="5">
        <f t="shared" si="0"/>
        <v>3.0000000000000004</v>
      </c>
      <c r="D5" s="5">
        <f t="shared" si="1"/>
        <v>1.5194681861348529</v>
      </c>
      <c r="E5" s="32"/>
      <c r="F5" s="38" t="s">
        <v>13</v>
      </c>
    </row>
    <row r="6" spans="1:6" ht="26" thickTop="1" thickBot="1" x14ac:dyDescent="0.3">
      <c r="A6" s="30">
        <v>20</v>
      </c>
      <c r="B6" s="4">
        <f t="shared" si="2"/>
        <v>8.8888888888888893</v>
      </c>
      <c r="C6" s="5">
        <f t="shared" si="0"/>
        <v>6.0000000000000009</v>
      </c>
      <c r="D6" s="5">
        <f t="shared" si="1"/>
        <v>6.0778727445394116</v>
      </c>
      <c r="E6" s="32"/>
      <c r="F6" s="39"/>
    </row>
    <row r="7" spans="1:6" ht="26" thickTop="1" thickBot="1" x14ac:dyDescent="0.45">
      <c r="A7" s="30">
        <v>30</v>
      </c>
      <c r="B7" s="4">
        <f t="shared" si="2"/>
        <v>13.333333333333332</v>
      </c>
      <c r="C7" s="5">
        <f t="shared" si="0"/>
        <v>9</v>
      </c>
      <c r="D7" s="5">
        <f t="shared" si="1"/>
        <v>13.675213675213673</v>
      </c>
      <c r="E7" s="32"/>
      <c r="F7" s="15"/>
    </row>
    <row r="8" spans="1:6" ht="26" thickTop="1" thickBot="1" x14ac:dyDescent="0.3">
      <c r="A8" s="30">
        <v>40</v>
      </c>
      <c r="B8" s="4">
        <f t="shared" si="2"/>
        <v>17.777777777777779</v>
      </c>
      <c r="C8" s="5">
        <f t="shared" si="0"/>
        <v>12.000000000000002</v>
      </c>
      <c r="D8" s="5">
        <f t="shared" si="1"/>
        <v>24.311490978157646</v>
      </c>
      <c r="E8" s="32"/>
      <c r="F8" s="38" t="s">
        <v>14</v>
      </c>
    </row>
    <row r="9" spans="1:6" ht="26" thickTop="1" thickBot="1" x14ac:dyDescent="0.3">
      <c r="A9" s="30">
        <v>50</v>
      </c>
      <c r="B9" s="4">
        <f t="shared" si="2"/>
        <v>22.222222222222221</v>
      </c>
      <c r="C9" s="5">
        <f t="shared" si="0"/>
        <v>15</v>
      </c>
      <c r="D9" s="5">
        <f t="shared" si="1"/>
        <v>37.986704653371319</v>
      </c>
      <c r="E9" s="32"/>
      <c r="F9" s="39"/>
    </row>
    <row r="10" spans="1:6" ht="26" thickTop="1" thickBot="1" x14ac:dyDescent="0.45">
      <c r="A10" s="30">
        <v>60</v>
      </c>
      <c r="B10" s="4">
        <f t="shared" si="2"/>
        <v>26.666666666666664</v>
      </c>
      <c r="C10" s="5">
        <f t="shared" si="0"/>
        <v>18</v>
      </c>
      <c r="D10" s="5">
        <f t="shared" si="1"/>
        <v>54.700854700854691</v>
      </c>
      <c r="E10" s="32"/>
      <c r="F10" s="15"/>
    </row>
    <row r="11" spans="1:6" ht="26" thickTop="1" thickBot="1" x14ac:dyDescent="0.3">
      <c r="A11" s="30">
        <v>70</v>
      </c>
      <c r="B11" s="4">
        <f t="shared" si="2"/>
        <v>31.111111111111111</v>
      </c>
      <c r="C11" s="5">
        <f t="shared" si="0"/>
        <v>21</v>
      </c>
      <c r="D11" s="5">
        <f t="shared" si="1"/>
        <v>74.45394112060778</v>
      </c>
      <c r="E11" s="32"/>
      <c r="F11" s="38" t="s">
        <v>22</v>
      </c>
    </row>
    <row r="12" spans="1:6" ht="26" thickTop="1" thickBot="1" x14ac:dyDescent="0.3">
      <c r="A12" s="33"/>
      <c r="B12" s="34"/>
      <c r="C12" s="35"/>
      <c r="D12" s="35"/>
      <c r="E12" s="36"/>
      <c r="F12" s="39"/>
    </row>
    <row r="13" spans="1:6" ht="25.5" thickBot="1" x14ac:dyDescent="0.45">
      <c r="A13" s="10" t="s">
        <v>11</v>
      </c>
      <c r="B13" s="6"/>
      <c r="C13" s="6"/>
      <c r="D13" s="6"/>
      <c r="E13" s="6"/>
    </row>
    <row r="14" spans="1:6" ht="25" x14ac:dyDescent="0.25">
      <c r="A14" s="11" t="s">
        <v>23</v>
      </c>
      <c r="B14" s="6"/>
      <c r="C14" s="6"/>
      <c r="D14" s="6"/>
      <c r="E14" s="6"/>
      <c r="F14" s="38" t="s">
        <v>21</v>
      </c>
    </row>
    <row r="15" spans="1:6" ht="25.5" thickBot="1" x14ac:dyDescent="0.4">
      <c r="A15" s="16" t="s">
        <v>19</v>
      </c>
      <c r="B15" s="6"/>
      <c r="C15" s="6"/>
      <c r="D15" s="6"/>
      <c r="E15" s="6"/>
      <c r="F15" s="39"/>
    </row>
    <row r="16" spans="1:6" ht="25" x14ac:dyDescent="0.35">
      <c r="A16" s="16"/>
      <c r="B16" s="6"/>
      <c r="C16" s="6"/>
      <c r="D16" s="6"/>
      <c r="E16" s="6"/>
      <c r="F16" s="37"/>
    </row>
    <row r="17" spans="1:5" ht="25.5" thickBot="1" x14ac:dyDescent="0.45">
      <c r="A17" s="6"/>
      <c r="B17" s="6"/>
      <c r="C17" s="6"/>
      <c r="D17" s="6"/>
      <c r="E17" s="6"/>
    </row>
    <row r="18" spans="1:5" ht="26" thickTop="1" thickBot="1" x14ac:dyDescent="0.45">
      <c r="A18" s="7" t="s">
        <v>7</v>
      </c>
      <c r="B18" s="8"/>
      <c r="C18" s="8">
        <v>0.67500000000000004</v>
      </c>
      <c r="D18" s="9" t="s">
        <v>8</v>
      </c>
      <c r="E18" s="6"/>
    </row>
    <row r="19" spans="1:5" ht="31" thickTop="1" thickBot="1" x14ac:dyDescent="0.45">
      <c r="A19" s="7" t="s">
        <v>9</v>
      </c>
      <c r="B19" s="8"/>
      <c r="C19" s="8">
        <v>6.5</v>
      </c>
      <c r="D19" s="9" t="s">
        <v>10</v>
      </c>
      <c r="E19" s="6"/>
    </row>
    <row r="20" spans="1:5" ht="20.5" thickTop="1" x14ac:dyDescent="0.4"/>
    <row r="21" spans="1:5" x14ac:dyDescent="0.4">
      <c r="A21" s="10" t="s">
        <v>13</v>
      </c>
    </row>
    <row r="22" spans="1:5" x14ac:dyDescent="0.4">
      <c r="A22" s="10"/>
    </row>
    <row r="23" spans="1:5" x14ac:dyDescent="0.4">
      <c r="A23" s="10" t="s">
        <v>14</v>
      </c>
    </row>
    <row r="24" spans="1:5" x14ac:dyDescent="0.4">
      <c r="A24" s="10"/>
    </row>
    <row r="25" spans="1:5" x14ac:dyDescent="0.4">
      <c r="A25" s="10" t="s">
        <v>15</v>
      </c>
    </row>
  </sheetData>
  <mergeCells count="6">
    <mergeCell ref="F11:F12"/>
    <mergeCell ref="F14:F15"/>
    <mergeCell ref="A1:B1"/>
    <mergeCell ref="F2:F3"/>
    <mergeCell ref="F5:F6"/>
    <mergeCell ref="F8:F9"/>
  </mergeCells>
  <phoneticPr fontId="1" type="noConversion"/>
  <pageMargins left="0.75" right="0.75" top="1.35" bottom="0.72" header="0.34" footer="0.22"/>
  <pageSetup paperSize="9" orientation="portrait" horizontalDpi="300" verticalDpi="300" r:id="rId1"/>
  <headerFooter alignWithMargins="0">
    <oddHeader>&amp;C&amp;"Arial,Bold"&amp;16Churston Ferrers Grammar School
Physics Department
Car Stopping Distances</oddHeader>
    <oddFooter>&amp;L&amp;8R T Nuttall
&amp;D
&amp;F.xls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pane ySplit="3" topLeftCell="A5" activePane="bottomLeft" state="frozenSplit"/>
      <selection pane="bottomLeft" activeCell="F13" sqref="F13"/>
    </sheetView>
  </sheetViews>
  <sheetFormatPr defaultRowHeight="12.5" x14ac:dyDescent="0.25"/>
  <cols>
    <col min="1" max="2" width="15.7265625" customWidth="1"/>
    <col min="3" max="4" width="18.7265625" customWidth="1"/>
    <col min="5" max="5" width="18" customWidth="1"/>
  </cols>
  <sheetData>
    <row r="1" spans="1:5" ht="13" thickBot="1" x14ac:dyDescent="0.3"/>
    <row r="2" spans="1:5" ht="79.5" customHeight="1" thickTop="1" thickBot="1" x14ac:dyDescent="0.3">
      <c r="A2" s="42" t="s">
        <v>0</v>
      </c>
      <c r="B2" s="42"/>
      <c r="C2" s="2" t="s">
        <v>3</v>
      </c>
      <c r="D2" s="2" t="s">
        <v>5</v>
      </c>
      <c r="E2" s="2" t="s">
        <v>6</v>
      </c>
    </row>
    <row r="3" spans="1:5" ht="26" thickTop="1" thickBot="1" x14ac:dyDescent="0.3">
      <c r="A3" s="1" t="s">
        <v>1</v>
      </c>
      <c r="B3" s="1" t="s">
        <v>2</v>
      </c>
      <c r="C3" s="1" t="s">
        <v>4</v>
      </c>
      <c r="D3" s="1" t="s">
        <v>4</v>
      </c>
      <c r="E3" s="1" t="s">
        <v>4</v>
      </c>
    </row>
    <row r="4" spans="1:5" ht="26" thickTop="1" thickBot="1" x14ac:dyDescent="0.3">
      <c r="A4" s="3">
        <v>0</v>
      </c>
      <c r="B4" s="4">
        <f t="shared" ref="B4:B15" si="0">A4*8/5/3.6</f>
        <v>0</v>
      </c>
      <c r="C4" s="5">
        <f t="shared" ref="C4:C15" si="1">B4*$C$17</f>
        <v>0</v>
      </c>
      <c r="D4" s="5">
        <f t="shared" ref="D4:D14" si="2">B4^2/(2*$C$18)</f>
        <v>0</v>
      </c>
      <c r="E4" s="5">
        <f>C4+D4</f>
        <v>0</v>
      </c>
    </row>
    <row r="5" spans="1:5" ht="26" thickTop="1" thickBot="1" x14ac:dyDescent="0.3">
      <c r="A5" s="3">
        <v>10</v>
      </c>
      <c r="B5" s="4">
        <f t="shared" si="0"/>
        <v>4.4444444444444446</v>
      </c>
      <c r="C5" s="5">
        <f t="shared" si="1"/>
        <v>3.0000000000000004</v>
      </c>
      <c r="D5" s="5">
        <f t="shared" si="2"/>
        <v>1.5194681861348529</v>
      </c>
      <c r="E5" s="5">
        <f t="shared" ref="E5:E14" si="3">C5+D5</f>
        <v>4.5194681861348531</v>
      </c>
    </row>
    <row r="6" spans="1:5" ht="26" thickTop="1" thickBot="1" x14ac:dyDescent="0.3">
      <c r="A6" s="3">
        <v>20</v>
      </c>
      <c r="B6" s="4">
        <f t="shared" si="0"/>
        <v>8.8888888888888893</v>
      </c>
      <c r="C6" s="5">
        <f t="shared" si="1"/>
        <v>6.0000000000000009</v>
      </c>
      <c r="D6" s="5">
        <f t="shared" si="2"/>
        <v>6.0778727445394116</v>
      </c>
      <c r="E6" s="5">
        <f t="shared" si="3"/>
        <v>12.077872744539413</v>
      </c>
    </row>
    <row r="7" spans="1:5" ht="26" thickTop="1" thickBot="1" x14ac:dyDescent="0.3">
      <c r="A7" s="3">
        <v>30</v>
      </c>
      <c r="B7" s="4">
        <f t="shared" si="0"/>
        <v>13.333333333333332</v>
      </c>
      <c r="C7" s="5">
        <f t="shared" si="1"/>
        <v>9</v>
      </c>
      <c r="D7" s="5">
        <f t="shared" si="2"/>
        <v>13.675213675213673</v>
      </c>
      <c r="E7" s="5">
        <f t="shared" si="3"/>
        <v>22.675213675213673</v>
      </c>
    </row>
    <row r="8" spans="1:5" ht="26" thickTop="1" thickBot="1" x14ac:dyDescent="0.3">
      <c r="A8" s="3">
        <v>35</v>
      </c>
      <c r="B8" s="4">
        <f t="shared" si="0"/>
        <v>15.555555555555555</v>
      </c>
      <c r="C8" s="5">
        <f t="shared" si="1"/>
        <v>10.5</v>
      </c>
      <c r="D8" s="5">
        <f t="shared" si="2"/>
        <v>18.613485280151945</v>
      </c>
      <c r="E8" s="5">
        <f t="shared" si="3"/>
        <v>29.113485280151945</v>
      </c>
    </row>
    <row r="9" spans="1:5" ht="26" thickTop="1" thickBot="1" x14ac:dyDescent="0.3">
      <c r="A9" s="3">
        <v>40</v>
      </c>
      <c r="B9" s="4">
        <f t="shared" si="0"/>
        <v>17.777777777777779</v>
      </c>
      <c r="C9" s="5">
        <f t="shared" si="1"/>
        <v>12.000000000000002</v>
      </c>
      <c r="D9" s="5">
        <f t="shared" si="2"/>
        <v>24.311490978157646</v>
      </c>
      <c r="E9" s="5">
        <f t="shared" si="3"/>
        <v>36.31149097815765</v>
      </c>
    </row>
    <row r="10" spans="1:5" ht="26" thickTop="1" thickBot="1" x14ac:dyDescent="0.3">
      <c r="A10" s="3">
        <v>50</v>
      </c>
      <c r="B10" s="4">
        <f t="shared" si="0"/>
        <v>22.222222222222221</v>
      </c>
      <c r="C10" s="5">
        <f t="shared" si="1"/>
        <v>15</v>
      </c>
      <c r="D10" s="5">
        <f t="shared" si="2"/>
        <v>37.986704653371319</v>
      </c>
      <c r="E10" s="5">
        <f t="shared" si="3"/>
        <v>52.986704653371319</v>
      </c>
    </row>
    <row r="11" spans="1:5" ht="26" thickTop="1" thickBot="1" x14ac:dyDescent="0.3">
      <c r="A11" s="3">
        <v>60</v>
      </c>
      <c r="B11" s="4">
        <f t="shared" si="0"/>
        <v>26.666666666666664</v>
      </c>
      <c r="C11" s="5">
        <f t="shared" si="1"/>
        <v>18</v>
      </c>
      <c r="D11" s="5">
        <f t="shared" si="2"/>
        <v>54.700854700854691</v>
      </c>
      <c r="E11" s="5">
        <f t="shared" si="3"/>
        <v>72.700854700854691</v>
      </c>
    </row>
    <row r="12" spans="1:5" ht="26" thickTop="1" thickBot="1" x14ac:dyDescent="0.3">
      <c r="A12" s="3">
        <v>70</v>
      </c>
      <c r="B12" s="4">
        <f t="shared" si="0"/>
        <v>31.111111111111111</v>
      </c>
      <c r="C12" s="5">
        <f t="shared" si="1"/>
        <v>21</v>
      </c>
      <c r="D12" s="5">
        <f t="shared" si="2"/>
        <v>74.45394112060778</v>
      </c>
      <c r="E12" s="5">
        <f t="shared" si="3"/>
        <v>95.45394112060778</v>
      </c>
    </row>
    <row r="13" spans="1:5" ht="26" thickTop="1" thickBot="1" x14ac:dyDescent="0.3">
      <c r="A13" s="3"/>
      <c r="B13" s="4"/>
      <c r="C13" s="5"/>
      <c r="D13" s="5"/>
      <c r="E13" s="5"/>
    </row>
    <row r="14" spans="1:5" ht="26" thickTop="1" thickBot="1" x14ac:dyDescent="0.3">
      <c r="A14" s="3">
        <v>85</v>
      </c>
      <c r="B14" s="4">
        <f t="shared" si="0"/>
        <v>37.777777777777779</v>
      </c>
      <c r="C14" s="5">
        <f t="shared" si="1"/>
        <v>25.500000000000004</v>
      </c>
      <c r="D14" s="5">
        <f t="shared" si="2"/>
        <v>109.78157644824311</v>
      </c>
      <c r="E14" s="5">
        <f t="shared" si="3"/>
        <v>135.28157644824313</v>
      </c>
    </row>
    <row r="15" spans="1:5" ht="26" thickTop="1" thickBot="1" x14ac:dyDescent="0.3">
      <c r="A15" s="4">
        <v>42.377076594146111</v>
      </c>
      <c r="B15" s="4">
        <f t="shared" si="0"/>
        <v>18.834256264064937</v>
      </c>
      <c r="C15" s="5">
        <f t="shared" si="1"/>
        <v>12.713122978243833</v>
      </c>
      <c r="D15" s="5">
        <f>B15^2/(2*$C$18)</f>
        <v>27.286862232343797</v>
      </c>
      <c r="E15" s="5">
        <f>C15+D15</f>
        <v>39.999985210587631</v>
      </c>
    </row>
    <row r="16" spans="1:5" ht="26" thickTop="1" thickBot="1" x14ac:dyDescent="0.3">
      <c r="A16" s="6"/>
      <c r="B16" s="6"/>
      <c r="C16" s="6"/>
      <c r="D16" s="6"/>
      <c r="E16" s="6"/>
    </row>
    <row r="17" spans="1:5" ht="26" thickTop="1" thickBot="1" x14ac:dyDescent="0.3">
      <c r="A17" s="7" t="s">
        <v>7</v>
      </c>
      <c r="B17" s="8"/>
      <c r="C17" s="8">
        <v>0.67500000000000004</v>
      </c>
      <c r="D17" s="9" t="s">
        <v>8</v>
      </c>
      <c r="E17" s="6"/>
    </row>
    <row r="18" spans="1:5" ht="31" thickTop="1" thickBot="1" x14ac:dyDescent="0.3">
      <c r="A18" s="7" t="s">
        <v>9</v>
      </c>
      <c r="B18" s="8"/>
      <c r="C18" s="8">
        <v>6.5</v>
      </c>
      <c r="D18" s="9" t="s">
        <v>10</v>
      </c>
      <c r="E18" s="6"/>
    </row>
    <row r="19" spans="1:5" ht="13" thickTop="1" x14ac:dyDescent="0.25"/>
    <row r="20" spans="1:5" ht="17.5" x14ac:dyDescent="0.35">
      <c r="A20" s="10" t="s">
        <v>11</v>
      </c>
    </row>
    <row r="21" spans="1:5" ht="17.5" x14ac:dyDescent="0.25">
      <c r="A21" s="11" t="s">
        <v>12</v>
      </c>
    </row>
    <row r="22" spans="1:5" ht="15.5" x14ac:dyDescent="0.35">
      <c r="A22" s="12" t="s">
        <v>19</v>
      </c>
    </row>
    <row r="23" spans="1:5" ht="17.5" x14ac:dyDescent="0.35">
      <c r="A23" s="10"/>
    </row>
    <row r="24" spans="1:5" ht="17.5" x14ac:dyDescent="0.35">
      <c r="A24" s="10" t="s">
        <v>13</v>
      </c>
    </row>
    <row r="25" spans="1:5" ht="17.5" x14ac:dyDescent="0.35">
      <c r="A25" s="10"/>
    </row>
    <row r="26" spans="1:5" ht="17.5" x14ac:dyDescent="0.35">
      <c r="A26" s="10" t="s">
        <v>14</v>
      </c>
    </row>
    <row r="27" spans="1:5" ht="17.5" x14ac:dyDescent="0.35">
      <c r="A27" s="10"/>
    </row>
    <row r="28" spans="1:5" ht="17.5" x14ac:dyDescent="0.35">
      <c r="A28" s="10" t="s">
        <v>15</v>
      </c>
    </row>
  </sheetData>
  <mergeCells count="1">
    <mergeCell ref="A2:B2"/>
  </mergeCells>
  <phoneticPr fontId="1" type="noConversion"/>
  <pageMargins left="0.75" right="0.75" top="1.22" bottom="0.79" header="0.34" footer="0.27"/>
  <pageSetup paperSize="9" orientation="portrait" horizontalDpi="300" verticalDpi="300" r:id="rId1"/>
  <headerFooter alignWithMargins="0">
    <oddHeader>&amp;C&amp;"Arial,Bold"&amp;16Churston Ferrers Grammar School
Physics Department
Car Stopping Distances</oddHeader>
    <oddFooter>&amp;L&amp;8R T Nuttall
&amp;D
&amp;F.xls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6"/>
  <sheetViews>
    <sheetView workbookViewId="0">
      <pane ySplit="2" topLeftCell="A3" activePane="bottomLeft" state="frozenSplit"/>
      <selection pane="bottomLeft" activeCell="D6" sqref="D6"/>
    </sheetView>
  </sheetViews>
  <sheetFormatPr defaultRowHeight="12.5" x14ac:dyDescent="0.25"/>
  <cols>
    <col min="1" max="1" width="16.26953125" style="13" customWidth="1"/>
    <col min="2" max="2" width="20" style="13" customWidth="1"/>
    <col min="3" max="3" width="17.1796875" customWidth="1"/>
    <col min="4" max="4" width="18.1796875" customWidth="1"/>
  </cols>
  <sheetData>
    <row r="1" spans="1:4" ht="50" x14ac:dyDescent="0.5">
      <c r="A1" s="17" t="s">
        <v>16</v>
      </c>
      <c r="B1" s="18" t="s">
        <v>7</v>
      </c>
      <c r="C1" s="17" t="s">
        <v>16</v>
      </c>
      <c r="D1" s="18" t="s">
        <v>7</v>
      </c>
    </row>
    <row r="2" spans="1:4" ht="25" x14ac:dyDescent="0.5">
      <c r="A2" s="19" t="s">
        <v>17</v>
      </c>
      <c r="B2" s="20" t="s">
        <v>8</v>
      </c>
      <c r="C2" s="19" t="s">
        <v>17</v>
      </c>
      <c r="D2" s="20" t="s">
        <v>8</v>
      </c>
    </row>
    <row r="3" spans="1:4" ht="25" x14ac:dyDescent="0.5">
      <c r="A3" s="19">
        <v>0</v>
      </c>
      <c r="B3" s="21">
        <f>SQRT(2*(A3/100)/10)</f>
        <v>0</v>
      </c>
      <c r="C3" s="19">
        <v>18</v>
      </c>
      <c r="D3" s="21">
        <f t="shared" ref="D3:D16" si="0">SQRT(2*(C3/100)/10)</f>
        <v>0.18973665961010275</v>
      </c>
    </row>
    <row r="4" spans="1:4" ht="25" x14ac:dyDescent="0.5">
      <c r="A4" s="19">
        <v>5</v>
      </c>
      <c r="B4" s="21">
        <f t="shared" ref="B4:B14" si="1">SQRT(2*(A4/100)/10)</f>
        <v>0.1</v>
      </c>
      <c r="C4" s="19">
        <v>19</v>
      </c>
      <c r="D4" s="21">
        <f t="shared" si="0"/>
        <v>0.19493588689617927</v>
      </c>
    </row>
    <row r="5" spans="1:4" ht="25" x14ac:dyDescent="0.5">
      <c r="A5" s="19">
        <v>6</v>
      </c>
      <c r="B5" s="21">
        <f t="shared" si="1"/>
        <v>0.10954451150103323</v>
      </c>
      <c r="C5" s="19">
        <v>20</v>
      </c>
      <c r="D5" s="21">
        <f t="shared" si="0"/>
        <v>0.2</v>
      </c>
    </row>
    <row r="6" spans="1:4" ht="25" x14ac:dyDescent="0.5">
      <c r="A6" s="19">
        <v>7</v>
      </c>
      <c r="B6" s="21">
        <f t="shared" si="1"/>
        <v>0.11832159566199232</v>
      </c>
      <c r="C6" s="19">
        <v>21</v>
      </c>
      <c r="D6" s="21">
        <f t="shared" si="0"/>
        <v>0.20493901531919195</v>
      </c>
    </row>
    <row r="7" spans="1:4" ht="25" x14ac:dyDescent="0.5">
      <c r="A7" s="19">
        <v>8</v>
      </c>
      <c r="B7" s="21">
        <f t="shared" si="1"/>
        <v>0.12649110640673517</v>
      </c>
      <c r="C7" s="19">
        <v>22</v>
      </c>
      <c r="D7" s="21">
        <f t="shared" si="0"/>
        <v>0.20976176963403032</v>
      </c>
    </row>
    <row r="8" spans="1:4" ht="25" x14ac:dyDescent="0.5">
      <c r="A8" s="19">
        <v>9</v>
      </c>
      <c r="B8" s="21">
        <f t="shared" si="1"/>
        <v>0.13416407864998739</v>
      </c>
      <c r="C8" s="19">
        <v>23</v>
      </c>
      <c r="D8" s="21">
        <f t="shared" si="0"/>
        <v>0.21447610589527216</v>
      </c>
    </row>
    <row r="9" spans="1:4" ht="25" x14ac:dyDescent="0.5">
      <c r="A9" s="19">
        <v>10</v>
      </c>
      <c r="B9" s="21">
        <f t="shared" si="1"/>
        <v>0.1414213562373095</v>
      </c>
      <c r="C9" s="19">
        <v>24</v>
      </c>
      <c r="D9" s="21">
        <f t="shared" si="0"/>
        <v>0.21908902300206645</v>
      </c>
    </row>
    <row r="10" spans="1:4" ht="25" x14ac:dyDescent="0.5">
      <c r="A10" s="19">
        <v>11</v>
      </c>
      <c r="B10" s="21">
        <f t="shared" si="1"/>
        <v>0.14832396974191325</v>
      </c>
      <c r="C10" s="19">
        <v>25</v>
      </c>
      <c r="D10" s="21">
        <f t="shared" si="0"/>
        <v>0.22360679774997896</v>
      </c>
    </row>
    <row r="11" spans="1:4" ht="25" x14ac:dyDescent="0.5">
      <c r="A11" s="19">
        <v>12</v>
      </c>
      <c r="B11" s="21">
        <f t="shared" si="1"/>
        <v>0.15491933384829668</v>
      </c>
      <c r="C11" s="19">
        <v>26</v>
      </c>
      <c r="D11" s="21">
        <f t="shared" si="0"/>
        <v>0.22803508501982761</v>
      </c>
    </row>
    <row r="12" spans="1:4" ht="25" x14ac:dyDescent="0.5">
      <c r="A12" s="19">
        <v>13</v>
      </c>
      <c r="B12" s="21">
        <f t="shared" si="1"/>
        <v>0.161245154965971</v>
      </c>
      <c r="C12" s="19">
        <v>27</v>
      </c>
      <c r="D12" s="21">
        <f t="shared" si="0"/>
        <v>0.23237900077244503</v>
      </c>
    </row>
    <row r="13" spans="1:4" ht="25" x14ac:dyDescent="0.5">
      <c r="A13" s="19">
        <v>14</v>
      </c>
      <c r="B13" s="21">
        <f t="shared" si="1"/>
        <v>0.16733200530681513</v>
      </c>
      <c r="C13" s="19">
        <v>28</v>
      </c>
      <c r="D13" s="21">
        <f t="shared" si="0"/>
        <v>0.23664319132398465</v>
      </c>
    </row>
    <row r="14" spans="1:4" ht="25" x14ac:dyDescent="0.5">
      <c r="A14" s="19">
        <v>15</v>
      </c>
      <c r="B14" s="21">
        <f t="shared" si="1"/>
        <v>0.17320508075688773</v>
      </c>
      <c r="C14" s="19">
        <v>29</v>
      </c>
      <c r="D14" s="21">
        <f t="shared" si="0"/>
        <v>0.24083189157584589</v>
      </c>
    </row>
    <row r="15" spans="1:4" ht="25" x14ac:dyDescent="0.5">
      <c r="A15" s="19">
        <v>16</v>
      </c>
      <c r="B15" s="21">
        <f>SQRT(2*(A15/100)/10)</f>
        <v>0.17888543819998318</v>
      </c>
      <c r="C15" s="19">
        <v>30</v>
      </c>
      <c r="D15" s="21">
        <f t="shared" si="0"/>
        <v>0.2449489742783178</v>
      </c>
    </row>
    <row r="16" spans="1:4" ht="25.5" thickBot="1" x14ac:dyDescent="0.55000000000000004">
      <c r="A16" s="22">
        <v>17</v>
      </c>
      <c r="B16" s="23">
        <f>SQRT(2*(A16/100)/10)</f>
        <v>0.18439088914585774</v>
      </c>
      <c r="C16" s="22">
        <v>35</v>
      </c>
      <c r="D16" s="23">
        <f t="shared" si="0"/>
        <v>0.26457513110645903</v>
      </c>
    </row>
  </sheetData>
  <phoneticPr fontId="1" type="noConversion"/>
  <pageMargins left="0.75" right="0.75" top="1" bottom="1" header="0.5" footer="0.5"/>
  <headerFooter alignWithMargins="0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autoPict="0" r:id="rId4">
            <anchor moveWithCells="1">
              <from>
                <xdr:col>6</xdr:col>
                <xdr:colOff>50800</xdr:colOff>
                <xdr:row>4</xdr:row>
                <xdr:rowOff>38100</xdr:rowOff>
              </from>
              <to>
                <xdr:col>9</xdr:col>
                <xdr:colOff>469900</xdr:colOff>
                <xdr:row>9</xdr:row>
                <xdr:rowOff>158750</xdr:rowOff>
              </to>
            </anchor>
          </objectPr>
        </oleObject>
      </mc:Choice>
      <mc:Fallback>
        <oleObject progId="Equation.3" shapeId="1025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Tasks</vt:lpstr>
      <vt:lpstr>Answers</vt:lpstr>
      <vt:lpstr>Reactions</vt:lpstr>
      <vt:lpstr>Sheet3</vt:lpstr>
      <vt:lpstr>Graph</vt:lpstr>
    </vt:vector>
  </TitlesOfParts>
  <Company>cfgs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Rowing</dc:creator>
  <cp:lastModifiedBy>Joe Rowing</cp:lastModifiedBy>
  <cp:lastPrinted>2006-03-27T09:34:18Z</cp:lastPrinted>
  <dcterms:created xsi:type="dcterms:W3CDTF">2002-10-15T21:18:03Z</dcterms:created>
  <dcterms:modified xsi:type="dcterms:W3CDTF">2020-07-22T19:39:08Z</dcterms:modified>
</cp:coreProperties>
</file>